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460" windowHeight="7080" activeTab="0"/>
  </bookViews>
  <sheets>
    <sheet name="Calculations" sheetId="1" r:id="rId1"/>
    <sheet name="Base data" sheetId="2" r:id="rId2"/>
  </sheets>
  <definedNames/>
  <calcPr fullCalcOnLoad="1"/>
</workbook>
</file>

<file path=xl/sharedStrings.xml><?xml version="1.0" encoding="utf-8"?>
<sst xmlns="http://schemas.openxmlformats.org/spreadsheetml/2006/main" count="338" uniqueCount="136">
  <si>
    <t>NAMES</t>
  </si>
  <si>
    <t xml:space="preserve">When and where did you attend </t>
  </si>
  <si>
    <t>the training in workbook 1 ?</t>
  </si>
  <si>
    <t>Biryomumasho</t>
  </si>
  <si>
    <t>Kasubi</t>
  </si>
  <si>
    <t>Kawaala</t>
  </si>
  <si>
    <t>Glory church</t>
  </si>
  <si>
    <t>None</t>
  </si>
  <si>
    <t>Successful</t>
  </si>
  <si>
    <t>Nalutaya</t>
  </si>
  <si>
    <t>kasubi</t>
  </si>
  <si>
    <t>kawaala</t>
  </si>
  <si>
    <t>Glory Church</t>
  </si>
  <si>
    <t>Mutekanga D</t>
  </si>
  <si>
    <t xml:space="preserve">kasubi </t>
  </si>
  <si>
    <t>Jane Namirimu</t>
  </si>
  <si>
    <t>I got different skills</t>
  </si>
  <si>
    <t>If were given some capital</t>
  </si>
  <si>
    <t>Margret N</t>
  </si>
  <si>
    <t>Motivation by being given a loan</t>
  </si>
  <si>
    <t>Grace Kiwanuka</t>
  </si>
  <si>
    <t>kaget</t>
  </si>
  <si>
    <t>Provide us with mathematics work book</t>
  </si>
  <si>
    <t>Bint Asuman</t>
  </si>
  <si>
    <t>Mutyaba moses</t>
  </si>
  <si>
    <t>Okure Norah</t>
  </si>
  <si>
    <t>Nsamya</t>
  </si>
  <si>
    <t>Nsambya F.C</t>
  </si>
  <si>
    <t xml:space="preserve">Learn how to handle customers   </t>
  </si>
  <si>
    <t>John Stephen</t>
  </si>
  <si>
    <t>Zana</t>
  </si>
  <si>
    <t xml:space="preserve">X </t>
  </si>
  <si>
    <t>X</t>
  </si>
  <si>
    <t>How to carry out market Research</t>
  </si>
  <si>
    <t>How to handle business</t>
  </si>
  <si>
    <t>Ruth Luttamaguzi</t>
  </si>
  <si>
    <t>Zana F.c</t>
  </si>
  <si>
    <t>How to handle customers well</t>
  </si>
  <si>
    <t>Ntumwa Janes</t>
  </si>
  <si>
    <t>How to start up the business</t>
  </si>
  <si>
    <t>Plan bugdet and save</t>
  </si>
  <si>
    <t>Kassaga Nola</t>
  </si>
  <si>
    <t>x</t>
  </si>
  <si>
    <t>To plan well</t>
  </si>
  <si>
    <t>Market survey starting up</t>
  </si>
  <si>
    <t>Prossy</t>
  </si>
  <si>
    <t>nsambya</t>
  </si>
  <si>
    <t>Learnt how to work for your self</t>
  </si>
  <si>
    <t>Learnt how to budget the capital</t>
  </si>
  <si>
    <t>Angella Yiga</t>
  </si>
  <si>
    <t>Zana F.C</t>
  </si>
  <si>
    <t>How to start up  and handle</t>
  </si>
  <si>
    <t>Proper Planning</t>
  </si>
  <si>
    <t>Nanyendo Aisha</t>
  </si>
  <si>
    <t>Kirungi Henry</t>
  </si>
  <si>
    <t>How to run business smoothly</t>
  </si>
  <si>
    <t>How to budget for capital</t>
  </si>
  <si>
    <t>Namatovv christine</t>
  </si>
  <si>
    <t>Nsambya</t>
  </si>
  <si>
    <t>Nsambya F.c</t>
  </si>
  <si>
    <t>Handling Business became easier</t>
  </si>
  <si>
    <t>Nagobi Rebeccah</t>
  </si>
  <si>
    <t>Calculating profit and losses</t>
  </si>
  <si>
    <t>Najjuma Allen</t>
  </si>
  <si>
    <t>To identify the business</t>
  </si>
  <si>
    <t>To make a business proposal</t>
  </si>
  <si>
    <t>Kalikola George</t>
  </si>
  <si>
    <t>Learnt how to handle it</t>
  </si>
  <si>
    <t>Gaweera Sarah</t>
  </si>
  <si>
    <t>Planning well</t>
  </si>
  <si>
    <t>Keeping records</t>
  </si>
  <si>
    <t>Luttamaguzi Noison</t>
  </si>
  <si>
    <t>How to do market Research</t>
  </si>
  <si>
    <t>Budget well</t>
  </si>
  <si>
    <t>Rose</t>
  </si>
  <si>
    <t>Learnt how to keep records</t>
  </si>
  <si>
    <t>Learnt how to pay myself</t>
  </si>
  <si>
    <t>Magoola Ronald</t>
  </si>
  <si>
    <t>Learnt how to budget for Capital</t>
  </si>
  <si>
    <t>learnt how to keep records</t>
  </si>
  <si>
    <t>Beatrice</t>
  </si>
  <si>
    <t>Learnt how to handle customers</t>
  </si>
  <si>
    <t>Learnt to carry out market Research</t>
  </si>
  <si>
    <t>Maama Ivan</t>
  </si>
  <si>
    <t xml:space="preserve">How to plan and budget well </t>
  </si>
  <si>
    <t>How to pay myself</t>
  </si>
  <si>
    <t>Narumara ann</t>
  </si>
  <si>
    <t>How to keep Records</t>
  </si>
  <si>
    <t>How to run it well</t>
  </si>
  <si>
    <t>source data for start your own business trainning business survey.</t>
  </si>
  <si>
    <t>Data for start your own business trainning business survey.</t>
  </si>
  <si>
    <t>Totals</t>
  </si>
  <si>
    <t>Percentages of group</t>
  </si>
  <si>
    <t>What sort of a business did you have when you attended the training?</t>
  </si>
  <si>
    <t>What sort of business do you have now?</t>
  </si>
  <si>
    <t>N</t>
  </si>
  <si>
    <t>U</t>
  </si>
  <si>
    <t>S</t>
  </si>
  <si>
    <t>N= No business</t>
  </si>
  <si>
    <t>S= Successful Business</t>
  </si>
  <si>
    <t>U= Unsuccesful Business</t>
  </si>
  <si>
    <t>N&gt;N</t>
  </si>
  <si>
    <t>N&gt;U</t>
  </si>
  <si>
    <t>N&gt;S</t>
  </si>
  <si>
    <t>U&gt;N</t>
  </si>
  <si>
    <t>U&gt;U</t>
  </si>
  <si>
    <t>U&gt;S</t>
  </si>
  <si>
    <t>S&gt;N</t>
  </si>
  <si>
    <t>S&gt;U</t>
  </si>
  <si>
    <t>S&gt;S</t>
  </si>
  <si>
    <t>N or U to S as % N&amp;U =</t>
  </si>
  <si>
    <t>training I learnt that before I start up  abusiness I have to sit down  and plan first</t>
  </si>
  <si>
    <t>if we were given small loans with small interest  to start up business after training</t>
  </si>
  <si>
    <t>Planning and serveying the market before setting a business up</t>
  </si>
  <si>
    <t>If the work books could be translated in our  local language i.e could understand better</t>
  </si>
  <si>
    <t>Differeciating the cmmunity to work with</t>
  </si>
  <si>
    <t>if we were given you ups tofind out wether we putting in practise whet we were tought this could help us get more understanding</t>
  </si>
  <si>
    <t>I learnt that you make a business plan first pray about it and start  business.</t>
  </si>
  <si>
    <t>I used not to have record keeping  but after the training I can now  balance my books</t>
  </si>
  <si>
    <t>If after the training we were  followed up to see weather we  practice what we learnt</t>
  </si>
  <si>
    <t>insight on low to handle customers &amp; separating business money from pocket</t>
  </si>
  <si>
    <t>Differenciating business money from money</t>
  </si>
  <si>
    <t>organise loan us after the training refresher courses for us</t>
  </si>
  <si>
    <t>Planning before starting up any business</t>
  </si>
  <si>
    <t>Design a worker book for the people  we employ.</t>
  </si>
  <si>
    <t>Learnt how to carry out market resaerch  and how to budget</t>
  </si>
  <si>
    <t>Learnt how to Budget,  plan for Capital well</t>
  </si>
  <si>
    <t>How to calculate between capital,  cost and Profits</t>
  </si>
  <si>
    <t>Learnt how to calculate between, Capital ,Cost,and Profits</t>
  </si>
  <si>
    <t>how to run business well and  how to handle customers well</t>
  </si>
  <si>
    <t>Learnt how to set up and run the  business</t>
  </si>
  <si>
    <t>What difference did the training make if any?</t>
  </si>
  <si>
    <t>How could the training have made more difference to you or your business?</t>
  </si>
  <si>
    <t>What sort of a business did you have when you attend the training?</t>
  </si>
  <si>
    <t>When and where did you attend the training in workbook 1 ?</t>
  </si>
  <si>
    <t>Unsuccessful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</si>
</sst>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49998000264167786"/>
      </left>
      <right style="thin"/>
      <top style="thin"/>
      <bottom style="thin"/>
    </border>
    <border>
      <left style="medium">
        <color theme="1" tint="0.49998000264167786"/>
      </left>
      <right style="thin"/>
      <top style="thin"/>
      <bottom style="medium">
        <color theme="1" tint="0.49998000264167786"/>
      </bottom>
    </border>
    <border>
      <left style="thin"/>
      <right style="thin"/>
      <top style="thin"/>
      <bottom style="medium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  <border>
      <left style="thin"/>
      <right>
        <color indexed="63"/>
      </right>
      <top style="thin"/>
      <bottom style="medium">
        <color theme="1" tint="0.49998000264167786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thin"/>
      <right style="thick">
        <color theme="3"/>
      </right>
      <top style="thin"/>
      <bottom style="thick">
        <color theme="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57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9" borderId="0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0" fontId="0" fillId="18" borderId="0" xfId="0" applyFill="1" applyBorder="1" applyAlignment="1">
      <alignment/>
    </xf>
    <xf numFmtId="0" fontId="2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9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18" borderId="19" xfId="0" applyFont="1" applyFill="1" applyBorder="1" applyAlignment="1">
      <alignment/>
    </xf>
    <xf numFmtId="0" fontId="2" fillId="18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3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16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9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Y11" sqref="Y11"/>
    </sheetView>
  </sheetViews>
  <sheetFormatPr defaultColWidth="9.140625" defaultRowHeight="12.75"/>
  <cols>
    <col min="1" max="1" width="16.421875" style="0" customWidth="1"/>
    <col min="2" max="2" width="9.00390625" style="0" customWidth="1"/>
    <col min="4" max="4" width="12.7109375" style="0" customWidth="1"/>
    <col min="5" max="10" width="4.7109375" style="0" customWidth="1"/>
    <col min="11" max="12" width="1.421875" style="0" customWidth="1"/>
    <col min="13" max="20" width="4.57421875" style="0" customWidth="1"/>
    <col min="21" max="21" width="5.7109375" style="0" customWidth="1"/>
  </cols>
  <sheetData>
    <row r="1" ht="12.75">
      <c r="Q1" s="43" t="s">
        <v>98</v>
      </c>
    </row>
    <row r="2" spans="1:17" ht="12.75">
      <c r="A2" s="1" t="s">
        <v>90</v>
      </c>
      <c r="Q2" s="43" t="s">
        <v>100</v>
      </c>
    </row>
    <row r="3" ht="13.5" thickBot="1">
      <c r="Q3" s="43" t="s">
        <v>99</v>
      </c>
    </row>
    <row r="4" spans="1:21" ht="13.5" thickBot="1">
      <c r="A4" s="5" t="s">
        <v>0</v>
      </c>
      <c r="B4" s="5" t="s">
        <v>1</v>
      </c>
      <c r="C4" s="5"/>
      <c r="D4" s="5"/>
      <c r="E4" s="15" t="s">
        <v>93</v>
      </c>
      <c r="F4" s="16"/>
      <c r="G4" s="16"/>
      <c r="H4" s="24"/>
      <c r="I4" s="16"/>
      <c r="J4" s="16"/>
      <c r="K4" s="24"/>
      <c r="L4" s="24"/>
      <c r="M4" s="24"/>
      <c r="N4" s="24"/>
      <c r="O4" s="24"/>
      <c r="P4" s="24"/>
      <c r="Q4" s="24"/>
      <c r="R4" s="24"/>
      <c r="S4" s="24"/>
      <c r="T4" s="24"/>
      <c r="U4" s="27"/>
    </row>
    <row r="5" spans="1:21" ht="14.25" thickBot="1" thickTop="1">
      <c r="A5" s="4"/>
      <c r="B5" s="5" t="s">
        <v>2</v>
      </c>
      <c r="C5" s="5"/>
      <c r="D5" s="5"/>
      <c r="E5" s="23"/>
      <c r="F5" s="12"/>
      <c r="G5" s="12"/>
      <c r="H5" s="25" t="s">
        <v>94</v>
      </c>
      <c r="I5" s="26"/>
      <c r="J5" s="26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spans="1:10" ht="13.5" thickTop="1">
      <c r="A6" s="4"/>
      <c r="B6" s="4"/>
      <c r="C6" s="4"/>
      <c r="D6" s="4"/>
      <c r="E6" s="17"/>
      <c r="F6" s="13"/>
      <c r="G6" s="13"/>
      <c r="H6" s="32"/>
      <c r="I6" s="9"/>
      <c r="J6" s="33"/>
    </row>
    <row r="7" spans="1:21" ht="12.75">
      <c r="A7" s="4"/>
      <c r="B7" s="4"/>
      <c r="C7" s="4"/>
      <c r="D7" s="4"/>
      <c r="E7" s="18" t="s">
        <v>95</v>
      </c>
      <c r="F7" s="6" t="s">
        <v>96</v>
      </c>
      <c r="G7" s="10" t="s">
        <v>97</v>
      </c>
      <c r="H7" s="34" t="s">
        <v>95</v>
      </c>
      <c r="I7" s="6" t="s">
        <v>96</v>
      </c>
      <c r="J7" s="35" t="s">
        <v>97</v>
      </c>
      <c r="M7" t="s">
        <v>101</v>
      </c>
      <c r="N7" t="s">
        <v>102</v>
      </c>
      <c r="O7" t="s">
        <v>103</v>
      </c>
      <c r="P7" t="s">
        <v>104</v>
      </c>
      <c r="Q7" t="s">
        <v>105</v>
      </c>
      <c r="R7" t="s">
        <v>106</v>
      </c>
      <c r="S7" t="s">
        <v>107</v>
      </c>
      <c r="T7" t="s">
        <v>108</v>
      </c>
      <c r="U7" t="s">
        <v>109</v>
      </c>
    </row>
    <row r="8" spans="1:10" ht="12.75">
      <c r="A8" s="4"/>
      <c r="B8" s="4"/>
      <c r="C8" s="4"/>
      <c r="D8" s="4"/>
      <c r="E8" s="19"/>
      <c r="F8" s="7"/>
      <c r="G8" s="11"/>
      <c r="H8" s="36"/>
      <c r="I8" s="7"/>
      <c r="J8" s="37"/>
    </row>
    <row r="9" spans="1:21" ht="12.75">
      <c r="A9" s="2" t="s">
        <v>21</v>
      </c>
      <c r="B9" s="2" t="s">
        <v>4</v>
      </c>
      <c r="C9" s="2" t="s">
        <v>5</v>
      </c>
      <c r="D9" s="14" t="s">
        <v>6</v>
      </c>
      <c r="E9" s="20">
        <v>1</v>
      </c>
      <c r="F9" s="8"/>
      <c r="G9" s="30"/>
      <c r="H9" s="38"/>
      <c r="I9" s="8">
        <v>1</v>
      </c>
      <c r="J9" s="39"/>
      <c r="M9">
        <f aca="true" t="shared" si="0" ref="M9:M37">IF($E9=1,IF($H9=1,1,0),0)</f>
        <v>0</v>
      </c>
      <c r="N9">
        <f aca="true" t="shared" si="1" ref="N9:N37">IF($E9=1,IF($I9=1,1,0),0)</f>
        <v>1</v>
      </c>
      <c r="O9">
        <f aca="true" t="shared" si="2" ref="O9:O37">IF($E9=1,IF($J9=1,1,0),0)</f>
        <v>0</v>
      </c>
      <c r="P9">
        <f aca="true" t="shared" si="3" ref="P9:P37">IF($F9=1,IF($H9=1,1,0),0)</f>
        <v>0</v>
      </c>
      <c r="Q9">
        <f aca="true" t="shared" si="4" ref="Q9:Q37">IF($F9=1,IF($I9=1,1,0),0)</f>
        <v>0</v>
      </c>
      <c r="R9">
        <f aca="true" t="shared" si="5" ref="R9:R37">IF($F9=1,IF($J9=1,1,0),0)</f>
        <v>0</v>
      </c>
      <c r="S9">
        <f aca="true" t="shared" si="6" ref="S9:S37">IF($G9=1,IF($H9=1,1,0),0)</f>
        <v>0</v>
      </c>
      <c r="T9">
        <f aca="true" t="shared" si="7" ref="T9:T37">IF($G9=1,IF($I9=1,1,0),0)</f>
        <v>0</v>
      </c>
      <c r="U9">
        <f aca="true" t="shared" si="8" ref="U9:U37">IF($G9=1,IF($J9=1,1,0),0)</f>
        <v>0</v>
      </c>
    </row>
    <row r="10" spans="1:21" ht="12.75">
      <c r="A10" s="2" t="s">
        <v>9</v>
      </c>
      <c r="B10" s="2" t="s">
        <v>10</v>
      </c>
      <c r="C10" s="2" t="s">
        <v>11</v>
      </c>
      <c r="D10" s="14" t="s">
        <v>12</v>
      </c>
      <c r="E10" s="20">
        <v>1</v>
      </c>
      <c r="F10" s="8"/>
      <c r="G10" s="30"/>
      <c r="H10" s="38"/>
      <c r="I10" s="8"/>
      <c r="J10" s="39">
        <v>1</v>
      </c>
      <c r="M10">
        <f t="shared" si="0"/>
        <v>0</v>
      </c>
      <c r="N10">
        <f t="shared" si="1"/>
        <v>0</v>
      </c>
      <c r="O10">
        <f t="shared" si="2"/>
        <v>1</v>
      </c>
      <c r="P10">
        <f t="shared" si="3"/>
        <v>0</v>
      </c>
      <c r="Q10">
        <f t="shared" si="4"/>
        <v>0</v>
      </c>
      <c r="R10">
        <f t="shared" si="5"/>
        <v>0</v>
      </c>
      <c r="S10">
        <f t="shared" si="6"/>
        <v>0</v>
      </c>
      <c r="T10">
        <f t="shared" si="7"/>
        <v>0</v>
      </c>
      <c r="U10">
        <f t="shared" si="8"/>
        <v>0</v>
      </c>
    </row>
    <row r="11" spans="1:21" ht="12.75">
      <c r="A11" s="2" t="s">
        <v>18</v>
      </c>
      <c r="B11" s="2" t="s">
        <v>4</v>
      </c>
      <c r="C11" s="2" t="s">
        <v>5</v>
      </c>
      <c r="D11" s="14" t="s">
        <v>6</v>
      </c>
      <c r="E11" s="20">
        <v>1</v>
      </c>
      <c r="F11" s="8"/>
      <c r="G11" s="30"/>
      <c r="H11" s="38"/>
      <c r="I11" s="8"/>
      <c r="J11" s="39">
        <v>1</v>
      </c>
      <c r="M11">
        <f t="shared" si="0"/>
        <v>0</v>
      </c>
      <c r="N11">
        <f t="shared" si="1"/>
        <v>0</v>
      </c>
      <c r="O11">
        <f t="shared" si="2"/>
        <v>1</v>
      </c>
      <c r="P11">
        <f t="shared" si="3"/>
        <v>0</v>
      </c>
      <c r="Q11">
        <f t="shared" si="4"/>
        <v>0</v>
      </c>
      <c r="R11">
        <f t="shared" si="5"/>
        <v>0</v>
      </c>
      <c r="S11">
        <f t="shared" si="6"/>
        <v>0</v>
      </c>
      <c r="T11">
        <f t="shared" si="7"/>
        <v>0</v>
      </c>
      <c r="U11">
        <f t="shared" si="8"/>
        <v>0</v>
      </c>
    </row>
    <row r="12" spans="1:21" ht="12.75">
      <c r="A12" s="2" t="s">
        <v>15</v>
      </c>
      <c r="B12" s="2" t="s">
        <v>4</v>
      </c>
      <c r="C12" s="2"/>
      <c r="D12" s="14"/>
      <c r="E12" s="20"/>
      <c r="F12" s="8">
        <v>1</v>
      </c>
      <c r="G12" s="30"/>
      <c r="H12" s="38">
        <v>1</v>
      </c>
      <c r="I12" s="8"/>
      <c r="J12" s="39"/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1</v>
      </c>
      <c r="Q12">
        <f t="shared" si="4"/>
        <v>0</v>
      </c>
      <c r="R12">
        <f t="shared" si="5"/>
        <v>0</v>
      </c>
      <c r="S12">
        <f t="shared" si="6"/>
        <v>0</v>
      </c>
      <c r="T12">
        <f t="shared" si="7"/>
        <v>0</v>
      </c>
      <c r="U12">
        <f t="shared" si="8"/>
        <v>0</v>
      </c>
    </row>
    <row r="13" spans="1:21" ht="12.75">
      <c r="A13" s="2" t="s">
        <v>3</v>
      </c>
      <c r="B13" s="2" t="s">
        <v>4</v>
      </c>
      <c r="C13" s="2" t="s">
        <v>5</v>
      </c>
      <c r="D13" s="14" t="s">
        <v>6</v>
      </c>
      <c r="E13" s="20"/>
      <c r="F13" s="8">
        <v>1</v>
      </c>
      <c r="G13" s="30"/>
      <c r="H13" s="38"/>
      <c r="I13" s="8"/>
      <c r="J13" s="39">
        <v>1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1</v>
      </c>
      <c r="S13">
        <f t="shared" si="6"/>
        <v>0</v>
      </c>
      <c r="T13">
        <f t="shared" si="7"/>
        <v>0</v>
      </c>
      <c r="U13">
        <f t="shared" si="8"/>
        <v>0</v>
      </c>
    </row>
    <row r="14" spans="1:21" ht="12.75">
      <c r="A14" s="2" t="s">
        <v>23</v>
      </c>
      <c r="B14" s="2" t="s">
        <v>4</v>
      </c>
      <c r="C14" s="2" t="s">
        <v>11</v>
      </c>
      <c r="D14" s="14" t="s">
        <v>6</v>
      </c>
      <c r="E14" s="20"/>
      <c r="F14" s="8">
        <v>1</v>
      </c>
      <c r="G14" s="30"/>
      <c r="H14" s="38"/>
      <c r="I14" s="8"/>
      <c r="J14" s="39">
        <v>1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1</v>
      </c>
      <c r="S14">
        <f t="shared" si="6"/>
        <v>0</v>
      </c>
      <c r="T14">
        <f t="shared" si="7"/>
        <v>0</v>
      </c>
      <c r="U14">
        <f t="shared" si="8"/>
        <v>0</v>
      </c>
    </row>
    <row r="15" spans="1:21" ht="12.75">
      <c r="A15" s="2" t="s">
        <v>24</v>
      </c>
      <c r="B15" s="2" t="s">
        <v>4</v>
      </c>
      <c r="C15" s="2" t="s">
        <v>5</v>
      </c>
      <c r="D15" s="14" t="s">
        <v>6</v>
      </c>
      <c r="E15" s="20"/>
      <c r="F15" s="8">
        <v>1</v>
      </c>
      <c r="G15" s="30"/>
      <c r="H15" s="38"/>
      <c r="I15" s="8"/>
      <c r="J15" s="39">
        <v>1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1</v>
      </c>
      <c r="S15">
        <f t="shared" si="6"/>
        <v>0</v>
      </c>
      <c r="T15">
        <f t="shared" si="7"/>
        <v>0</v>
      </c>
      <c r="U15">
        <f t="shared" si="8"/>
        <v>0</v>
      </c>
    </row>
    <row r="16" spans="1:21" ht="12.75">
      <c r="A16" s="2" t="s">
        <v>20</v>
      </c>
      <c r="B16" s="2" t="s">
        <v>4</v>
      </c>
      <c r="C16" s="2" t="s">
        <v>5</v>
      </c>
      <c r="D16" s="14" t="s">
        <v>6</v>
      </c>
      <c r="E16" s="20"/>
      <c r="F16" s="8">
        <v>1</v>
      </c>
      <c r="G16" s="30"/>
      <c r="H16" s="38"/>
      <c r="I16" s="8"/>
      <c r="J16" s="39">
        <v>1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1</v>
      </c>
      <c r="S16">
        <f t="shared" si="6"/>
        <v>0</v>
      </c>
      <c r="T16">
        <f t="shared" si="7"/>
        <v>0</v>
      </c>
      <c r="U16">
        <f t="shared" si="8"/>
        <v>0</v>
      </c>
    </row>
    <row r="17" spans="1:21" ht="12.75">
      <c r="A17" s="2" t="s">
        <v>13</v>
      </c>
      <c r="B17" s="2" t="s">
        <v>14</v>
      </c>
      <c r="C17" s="2" t="s">
        <v>11</v>
      </c>
      <c r="D17" s="14"/>
      <c r="E17" s="20"/>
      <c r="F17" s="8"/>
      <c r="G17" s="30">
        <v>1</v>
      </c>
      <c r="H17" s="38"/>
      <c r="I17" s="8"/>
      <c r="J17" s="39">
        <v>1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0</v>
      </c>
      <c r="U17">
        <f t="shared" si="8"/>
        <v>1</v>
      </c>
    </row>
    <row r="18" spans="1:21" ht="12.75">
      <c r="A18" s="2" t="s">
        <v>38</v>
      </c>
      <c r="B18" s="2"/>
      <c r="C18" s="2"/>
      <c r="D18" s="14" t="s">
        <v>36</v>
      </c>
      <c r="E18" s="20">
        <v>1</v>
      </c>
      <c r="F18" s="8"/>
      <c r="G18" s="30"/>
      <c r="H18" s="38">
        <v>1</v>
      </c>
      <c r="I18" s="8"/>
      <c r="J18" s="39"/>
      <c r="M18">
        <f t="shared" si="0"/>
        <v>1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0</v>
      </c>
      <c r="U18">
        <f t="shared" si="8"/>
        <v>0</v>
      </c>
    </row>
    <row r="19" spans="1:21" ht="12.75">
      <c r="A19" s="2" t="s">
        <v>63</v>
      </c>
      <c r="B19" s="2" t="s">
        <v>30</v>
      </c>
      <c r="C19" s="2"/>
      <c r="D19" s="14" t="s">
        <v>50</v>
      </c>
      <c r="E19" s="20">
        <v>1</v>
      </c>
      <c r="F19" s="8"/>
      <c r="G19" s="30"/>
      <c r="H19" s="38">
        <v>1</v>
      </c>
      <c r="I19" s="8"/>
      <c r="J19" s="39"/>
      <c r="M19">
        <f t="shared" si="0"/>
        <v>1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0</v>
      </c>
      <c r="U19">
        <f t="shared" si="8"/>
        <v>0</v>
      </c>
    </row>
    <row r="20" spans="1:21" ht="12.75">
      <c r="A20" s="2" t="s">
        <v>54</v>
      </c>
      <c r="B20" s="2" t="s">
        <v>30</v>
      </c>
      <c r="C20" s="2"/>
      <c r="D20" s="14" t="s">
        <v>50</v>
      </c>
      <c r="E20" s="20">
        <v>1</v>
      </c>
      <c r="F20" s="8"/>
      <c r="G20" s="30"/>
      <c r="H20" s="38"/>
      <c r="I20" s="8"/>
      <c r="J20" s="39">
        <v>1</v>
      </c>
      <c r="M20">
        <f t="shared" si="0"/>
        <v>0</v>
      </c>
      <c r="N20">
        <f t="shared" si="1"/>
        <v>0</v>
      </c>
      <c r="O20">
        <f t="shared" si="2"/>
        <v>1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0</v>
      </c>
      <c r="U20">
        <f t="shared" si="8"/>
        <v>0</v>
      </c>
    </row>
    <row r="21" spans="1:21" ht="12.75">
      <c r="A21" s="2" t="s">
        <v>49</v>
      </c>
      <c r="B21" s="2" t="s">
        <v>30</v>
      </c>
      <c r="C21" s="2"/>
      <c r="D21" s="14" t="s">
        <v>36</v>
      </c>
      <c r="E21" s="20"/>
      <c r="F21" s="8">
        <v>1</v>
      </c>
      <c r="G21" s="30"/>
      <c r="H21" s="38"/>
      <c r="I21" s="8"/>
      <c r="J21" s="39">
        <v>1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1</v>
      </c>
      <c r="S21">
        <f t="shared" si="6"/>
        <v>0</v>
      </c>
      <c r="T21">
        <f t="shared" si="7"/>
        <v>0</v>
      </c>
      <c r="U21">
        <f t="shared" si="8"/>
        <v>0</v>
      </c>
    </row>
    <row r="22" spans="1:21" ht="12.75">
      <c r="A22" s="2" t="s">
        <v>68</v>
      </c>
      <c r="B22" s="2" t="s">
        <v>30</v>
      </c>
      <c r="C22" s="2"/>
      <c r="D22" s="14" t="s">
        <v>36</v>
      </c>
      <c r="E22" s="20"/>
      <c r="F22" s="8">
        <v>1</v>
      </c>
      <c r="G22" s="30"/>
      <c r="H22" s="38"/>
      <c r="I22" s="8"/>
      <c r="J22" s="39">
        <v>1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1</v>
      </c>
      <c r="S22">
        <f t="shared" si="6"/>
        <v>0</v>
      </c>
      <c r="T22">
        <f t="shared" si="7"/>
        <v>0</v>
      </c>
      <c r="U22">
        <f t="shared" si="8"/>
        <v>0</v>
      </c>
    </row>
    <row r="23" spans="1:21" ht="12.75">
      <c r="A23" s="2" t="s">
        <v>71</v>
      </c>
      <c r="B23" s="2" t="s">
        <v>30</v>
      </c>
      <c r="C23" s="2"/>
      <c r="D23" s="14" t="s">
        <v>36</v>
      </c>
      <c r="E23" s="20"/>
      <c r="F23" s="8">
        <v>1</v>
      </c>
      <c r="G23" s="30"/>
      <c r="H23" s="38"/>
      <c r="I23" s="8"/>
      <c r="J23" s="39">
        <v>1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1</v>
      </c>
      <c r="S23">
        <f t="shared" si="6"/>
        <v>0</v>
      </c>
      <c r="T23">
        <f t="shared" si="7"/>
        <v>0</v>
      </c>
      <c r="U23">
        <f t="shared" si="8"/>
        <v>0</v>
      </c>
    </row>
    <row r="24" spans="1:21" ht="12.75">
      <c r="A24" s="2" t="s">
        <v>35</v>
      </c>
      <c r="B24" s="2" t="s">
        <v>30</v>
      </c>
      <c r="C24" s="2"/>
      <c r="D24" s="14" t="s">
        <v>36</v>
      </c>
      <c r="E24" s="20"/>
      <c r="F24" s="8">
        <v>1</v>
      </c>
      <c r="G24" s="30"/>
      <c r="H24" s="38"/>
      <c r="I24" s="8"/>
      <c r="J24" s="39">
        <v>1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1</v>
      </c>
      <c r="S24">
        <f t="shared" si="6"/>
        <v>0</v>
      </c>
      <c r="T24">
        <f t="shared" si="7"/>
        <v>0</v>
      </c>
      <c r="U24">
        <f t="shared" si="8"/>
        <v>0</v>
      </c>
    </row>
    <row r="25" spans="1:21" ht="12.75">
      <c r="A25" s="2" t="s">
        <v>41</v>
      </c>
      <c r="B25" s="2" t="s">
        <v>30</v>
      </c>
      <c r="C25" s="2"/>
      <c r="D25" s="14" t="s">
        <v>36</v>
      </c>
      <c r="E25" s="20"/>
      <c r="F25" s="8">
        <v>1</v>
      </c>
      <c r="G25" s="30"/>
      <c r="H25" s="38"/>
      <c r="I25" s="8"/>
      <c r="J25" s="39">
        <v>1</v>
      </c>
      <c r="M25">
        <f t="shared" si="0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1</v>
      </c>
      <c r="S25">
        <f t="shared" si="6"/>
        <v>0</v>
      </c>
      <c r="T25">
        <f t="shared" si="7"/>
        <v>0</v>
      </c>
      <c r="U25">
        <f t="shared" si="8"/>
        <v>0</v>
      </c>
    </row>
    <row r="26" spans="1:21" ht="12.75">
      <c r="A26" s="2" t="s">
        <v>29</v>
      </c>
      <c r="B26" s="2" t="s">
        <v>30</v>
      </c>
      <c r="C26" s="2"/>
      <c r="D26" s="14"/>
      <c r="E26" s="20"/>
      <c r="F26" s="8"/>
      <c r="G26" s="30">
        <v>1</v>
      </c>
      <c r="H26" s="38"/>
      <c r="I26" s="8"/>
      <c r="J26" s="39">
        <v>1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1</v>
      </c>
    </row>
    <row r="27" spans="1:21" ht="12.75">
      <c r="A27" s="2" t="s">
        <v>86</v>
      </c>
      <c r="B27" s="2" t="s">
        <v>30</v>
      </c>
      <c r="C27" s="2"/>
      <c r="D27" s="14" t="s">
        <v>36</v>
      </c>
      <c r="E27" s="20"/>
      <c r="F27" s="8"/>
      <c r="G27" s="30">
        <v>1</v>
      </c>
      <c r="H27" s="38"/>
      <c r="I27" s="8"/>
      <c r="J27" s="39">
        <v>1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1</v>
      </c>
    </row>
    <row r="28" spans="1:21" ht="12.75">
      <c r="A28" s="2" t="s">
        <v>53</v>
      </c>
      <c r="B28" s="2" t="s">
        <v>30</v>
      </c>
      <c r="C28" s="2"/>
      <c r="D28" s="14" t="s">
        <v>50</v>
      </c>
      <c r="E28" s="20"/>
      <c r="F28" s="8"/>
      <c r="G28" s="30">
        <v>1</v>
      </c>
      <c r="H28" s="38"/>
      <c r="I28" s="8"/>
      <c r="J28" s="39">
        <v>1</v>
      </c>
      <c r="M28">
        <f t="shared" si="0"/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1</v>
      </c>
    </row>
    <row r="29" spans="1:21" ht="12.75">
      <c r="A29" s="2" t="s">
        <v>66</v>
      </c>
      <c r="B29" s="2" t="s">
        <v>58</v>
      </c>
      <c r="C29" s="2"/>
      <c r="D29" s="14" t="s">
        <v>58</v>
      </c>
      <c r="E29" s="20">
        <v>1</v>
      </c>
      <c r="F29" s="8"/>
      <c r="G29" s="30"/>
      <c r="H29" s="38"/>
      <c r="I29" s="8">
        <v>1</v>
      </c>
      <c r="J29" s="39"/>
      <c r="M29">
        <f t="shared" si="0"/>
        <v>0</v>
      </c>
      <c r="N29">
        <f t="shared" si="1"/>
        <v>1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</row>
    <row r="30" spans="1:21" ht="12.75">
      <c r="A30" s="2" t="s">
        <v>80</v>
      </c>
      <c r="B30" s="2" t="s">
        <v>58</v>
      </c>
      <c r="C30" s="2"/>
      <c r="D30" s="14" t="s">
        <v>59</v>
      </c>
      <c r="E30" s="20"/>
      <c r="F30" s="8">
        <v>1</v>
      </c>
      <c r="G30" s="30"/>
      <c r="H30" s="38"/>
      <c r="I30" s="8">
        <v>1</v>
      </c>
      <c r="J30" s="39"/>
      <c r="M30">
        <f t="shared" si="0"/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1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</row>
    <row r="31" spans="1:21" ht="12.75">
      <c r="A31" s="2" t="s">
        <v>83</v>
      </c>
      <c r="B31" s="2" t="s">
        <v>58</v>
      </c>
      <c r="C31" s="2"/>
      <c r="D31" s="14" t="s">
        <v>59</v>
      </c>
      <c r="E31" s="20"/>
      <c r="F31" s="8">
        <v>1</v>
      </c>
      <c r="G31" s="30"/>
      <c r="H31" s="38"/>
      <c r="I31" s="8">
        <v>1</v>
      </c>
      <c r="J31" s="39"/>
      <c r="M31">
        <f t="shared" si="0"/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1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</row>
    <row r="32" spans="1:21" ht="12.75">
      <c r="A32" s="2" t="s">
        <v>25</v>
      </c>
      <c r="B32" s="2" t="s">
        <v>26</v>
      </c>
      <c r="C32" s="2"/>
      <c r="D32" s="14" t="s">
        <v>27</v>
      </c>
      <c r="E32" s="20"/>
      <c r="F32" s="8">
        <v>1</v>
      </c>
      <c r="G32" s="30"/>
      <c r="H32" s="38"/>
      <c r="I32" s="8">
        <v>1</v>
      </c>
      <c r="J32" s="39"/>
      <c r="M32">
        <f t="shared" si="0"/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1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</row>
    <row r="33" spans="1:21" ht="12.75">
      <c r="A33" s="2" t="s">
        <v>45</v>
      </c>
      <c r="B33" s="2" t="s">
        <v>46</v>
      </c>
      <c r="C33" s="2"/>
      <c r="D33" s="14" t="s">
        <v>27</v>
      </c>
      <c r="E33" s="20"/>
      <c r="F33" s="8">
        <v>1</v>
      </c>
      <c r="G33" s="30"/>
      <c r="H33" s="38"/>
      <c r="I33" s="8"/>
      <c r="J33" s="39">
        <v>1</v>
      </c>
      <c r="M33">
        <f t="shared" si="0"/>
        <v>0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1</v>
      </c>
      <c r="S33">
        <f t="shared" si="6"/>
        <v>0</v>
      </c>
      <c r="T33">
        <f t="shared" si="7"/>
        <v>0</v>
      </c>
      <c r="U33">
        <f t="shared" si="8"/>
        <v>0</v>
      </c>
    </row>
    <row r="34" spans="1:21" ht="12.75">
      <c r="A34" s="2" t="s">
        <v>57</v>
      </c>
      <c r="B34" s="2" t="s">
        <v>58</v>
      </c>
      <c r="C34" s="2"/>
      <c r="D34" s="14" t="s">
        <v>59</v>
      </c>
      <c r="E34" s="20"/>
      <c r="F34" s="8">
        <v>1</v>
      </c>
      <c r="G34" s="30"/>
      <c r="H34" s="38"/>
      <c r="I34" s="8"/>
      <c r="J34" s="39">
        <v>1</v>
      </c>
      <c r="M34">
        <f t="shared" si="0"/>
        <v>0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1</v>
      </c>
      <c r="S34">
        <f t="shared" si="6"/>
        <v>0</v>
      </c>
      <c r="T34">
        <f t="shared" si="7"/>
        <v>0</v>
      </c>
      <c r="U34">
        <f t="shared" si="8"/>
        <v>0</v>
      </c>
    </row>
    <row r="35" spans="1:21" ht="12.75">
      <c r="A35" s="2" t="s">
        <v>61</v>
      </c>
      <c r="B35" s="2" t="s">
        <v>58</v>
      </c>
      <c r="C35" s="2"/>
      <c r="D35" s="14" t="s">
        <v>59</v>
      </c>
      <c r="E35" s="20"/>
      <c r="F35" s="8">
        <v>1</v>
      </c>
      <c r="G35" s="30"/>
      <c r="H35" s="38"/>
      <c r="I35" s="8"/>
      <c r="J35" s="39">
        <v>1</v>
      </c>
      <c r="M35">
        <f t="shared" si="0"/>
        <v>0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1</v>
      </c>
      <c r="S35">
        <f t="shared" si="6"/>
        <v>0</v>
      </c>
      <c r="T35">
        <f t="shared" si="7"/>
        <v>0</v>
      </c>
      <c r="U35">
        <f t="shared" si="8"/>
        <v>0</v>
      </c>
    </row>
    <row r="36" spans="1:21" ht="12.75">
      <c r="A36" s="2" t="s">
        <v>74</v>
      </c>
      <c r="B36" s="2" t="s">
        <v>58</v>
      </c>
      <c r="C36" s="2"/>
      <c r="D36" s="14" t="s">
        <v>59</v>
      </c>
      <c r="E36" s="20"/>
      <c r="F36" s="8">
        <v>1</v>
      </c>
      <c r="G36" s="30"/>
      <c r="H36" s="38"/>
      <c r="I36" s="8"/>
      <c r="J36" s="39">
        <v>1</v>
      </c>
      <c r="M36">
        <f t="shared" si="0"/>
        <v>0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1</v>
      </c>
      <c r="S36">
        <f t="shared" si="6"/>
        <v>0</v>
      </c>
      <c r="T36">
        <f t="shared" si="7"/>
        <v>0</v>
      </c>
      <c r="U36">
        <f t="shared" si="8"/>
        <v>0</v>
      </c>
    </row>
    <row r="37" spans="1:21" ht="13.5" thickBot="1">
      <c r="A37" s="2" t="s">
        <v>77</v>
      </c>
      <c r="B37" s="2" t="s">
        <v>58</v>
      </c>
      <c r="C37" s="2"/>
      <c r="D37" s="14" t="s">
        <v>59</v>
      </c>
      <c r="E37" s="21"/>
      <c r="F37" s="22"/>
      <c r="G37" s="31">
        <v>1</v>
      </c>
      <c r="H37" s="40"/>
      <c r="I37" s="41"/>
      <c r="J37" s="42">
        <v>1</v>
      </c>
      <c r="M37">
        <f t="shared" si="0"/>
        <v>0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  <c r="U37">
        <f t="shared" si="8"/>
        <v>1</v>
      </c>
    </row>
    <row r="39" spans="1:21" ht="12.75">
      <c r="A39" t="s">
        <v>91</v>
      </c>
      <c r="E39">
        <f aca="true" t="shared" si="9" ref="E39:J39">SUM(E9:E37)</f>
        <v>7</v>
      </c>
      <c r="F39">
        <f t="shared" si="9"/>
        <v>17</v>
      </c>
      <c r="G39">
        <f t="shared" si="9"/>
        <v>5</v>
      </c>
      <c r="H39">
        <f t="shared" si="9"/>
        <v>3</v>
      </c>
      <c r="I39">
        <f t="shared" si="9"/>
        <v>5</v>
      </c>
      <c r="J39">
        <f t="shared" si="9"/>
        <v>21</v>
      </c>
      <c r="M39">
        <f>SUM(M9:M37)</f>
        <v>2</v>
      </c>
      <c r="N39">
        <f aca="true" t="shared" si="10" ref="N39:U39">SUM(N9:N37)</f>
        <v>2</v>
      </c>
      <c r="O39">
        <f t="shared" si="10"/>
        <v>3</v>
      </c>
      <c r="P39">
        <f t="shared" si="10"/>
        <v>1</v>
      </c>
      <c r="Q39">
        <f t="shared" si="10"/>
        <v>3</v>
      </c>
      <c r="R39">
        <f t="shared" si="10"/>
        <v>13</v>
      </c>
      <c r="S39">
        <f t="shared" si="10"/>
        <v>0</v>
      </c>
      <c r="T39">
        <f t="shared" si="10"/>
        <v>0</v>
      </c>
      <c r="U39">
        <f t="shared" si="10"/>
        <v>5</v>
      </c>
    </row>
    <row r="40" spans="1:21" ht="12.75">
      <c r="A40" t="s">
        <v>92</v>
      </c>
      <c r="E40" s="3">
        <f>E39/SUM($E39:$G39)</f>
        <v>0.2413793103448276</v>
      </c>
      <c r="F40" s="3">
        <f>F39/SUM($E39:$G39)</f>
        <v>0.5862068965517241</v>
      </c>
      <c r="G40" s="3">
        <f>G39/SUM($E39:$G39)</f>
        <v>0.1724137931034483</v>
      </c>
      <c r="H40" s="3">
        <f>H39/SUM($H39:$J39)</f>
        <v>0.10344827586206896</v>
      </c>
      <c r="I40" s="3">
        <f>I39/SUM($H39:$J39)</f>
        <v>0.1724137931034483</v>
      </c>
      <c r="J40" s="3">
        <f>J39/SUM($H39:$J39)</f>
        <v>0.7241379310344828</v>
      </c>
      <c r="M40" s="3">
        <f>M39/SUM($M39:$O39)</f>
        <v>0.2857142857142857</v>
      </c>
      <c r="N40" s="3">
        <f>N39/SUM($M39:$O39)</f>
        <v>0.2857142857142857</v>
      </c>
      <c r="O40" s="3">
        <f>O39/SUM($M39:$O39)</f>
        <v>0.42857142857142855</v>
      </c>
      <c r="P40" s="3">
        <f>P39/SUM($P39:$R39)</f>
        <v>0.058823529411764705</v>
      </c>
      <c r="Q40" s="3">
        <f>Q39/SUM($P39:$R39)</f>
        <v>0.17647058823529413</v>
      </c>
      <c r="R40" s="3">
        <f>R39/SUM($P39:$R39)</f>
        <v>0.7647058823529411</v>
      </c>
      <c r="S40" s="3">
        <f>S39/SUM($S39:$U39)</f>
        <v>0</v>
      </c>
      <c r="T40" s="3">
        <f>T39/SUM($S39:$U39)</f>
        <v>0</v>
      </c>
      <c r="U40" s="3">
        <f>U39/SUM($S39:$U39)</f>
        <v>1</v>
      </c>
    </row>
    <row r="42" spans="13:18" ht="12.75">
      <c r="M42" s="43" t="s">
        <v>110</v>
      </c>
      <c r="R42" s="3">
        <f>(R39+O39)/SUM(M39:R39)</f>
        <v>0.6666666666666666</v>
      </c>
    </row>
  </sheetData>
  <sheetProtection/>
  <printOptions/>
  <pageMargins left="0.75" right="0.75" top="1" bottom="1" header="0.5" footer="0.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6.421875" style="0" customWidth="1"/>
    <col min="2" max="2" width="9.00390625" style="0" customWidth="1"/>
    <col min="4" max="4" width="15.00390625" style="0" customWidth="1"/>
    <col min="5" max="5" width="6.421875" style="0" customWidth="1"/>
    <col min="6" max="6" width="14.8515625" style="0" customWidth="1"/>
    <col min="7" max="7" width="12.00390625" style="0" customWidth="1"/>
    <col min="8" max="8" width="6.140625" style="0" customWidth="1"/>
    <col min="9" max="9" width="13.421875" style="0" customWidth="1"/>
    <col min="10" max="10" width="11.140625" style="0" customWidth="1"/>
    <col min="11" max="11" width="27.8515625" style="44" customWidth="1"/>
    <col min="12" max="12" width="29.8515625" style="44" customWidth="1"/>
  </cols>
  <sheetData>
    <row r="2" ht="12.75">
      <c r="A2" s="1" t="s">
        <v>89</v>
      </c>
    </row>
    <row r="4" spans="1:12" s="49" customFormat="1" ht="39.75" customHeight="1">
      <c r="A4" s="45" t="s">
        <v>0</v>
      </c>
      <c r="B4" s="46" t="s">
        <v>134</v>
      </c>
      <c r="C4" s="47"/>
      <c r="D4" s="48"/>
      <c r="E4" s="46" t="s">
        <v>133</v>
      </c>
      <c r="F4" s="47"/>
      <c r="G4" s="48"/>
      <c r="H4" s="46" t="s">
        <v>94</v>
      </c>
      <c r="I4" s="47"/>
      <c r="J4" s="48"/>
      <c r="K4" s="45" t="s">
        <v>131</v>
      </c>
      <c r="L4" s="45" t="s">
        <v>132</v>
      </c>
    </row>
    <row r="5" spans="1:12" s="52" customFormat="1" ht="14.25" customHeight="1">
      <c r="A5" s="50"/>
      <c r="B5" s="51"/>
      <c r="C5" s="51"/>
      <c r="D5" s="51"/>
      <c r="E5" s="51" t="s">
        <v>7</v>
      </c>
      <c r="F5" s="51" t="s">
        <v>135</v>
      </c>
      <c r="G5" s="51" t="s">
        <v>8</v>
      </c>
      <c r="H5" s="51" t="s">
        <v>7</v>
      </c>
      <c r="I5" s="51" t="s">
        <v>135</v>
      </c>
      <c r="J5" s="51" t="s">
        <v>8</v>
      </c>
      <c r="K5" s="45"/>
      <c r="L5" s="45"/>
    </row>
    <row r="6" spans="1:12" s="52" customFormat="1" ht="38.25">
      <c r="A6" s="50" t="s">
        <v>3</v>
      </c>
      <c r="B6" s="50" t="s">
        <v>4</v>
      </c>
      <c r="C6" s="50" t="s">
        <v>5</v>
      </c>
      <c r="D6" s="50" t="s">
        <v>6</v>
      </c>
      <c r="E6" s="54"/>
      <c r="F6" s="54" t="s">
        <v>32</v>
      </c>
      <c r="G6" s="54"/>
      <c r="H6" s="54"/>
      <c r="I6" s="54"/>
      <c r="J6" s="54" t="s">
        <v>32</v>
      </c>
      <c r="K6" s="53" t="s">
        <v>111</v>
      </c>
      <c r="L6" s="53" t="s">
        <v>112</v>
      </c>
    </row>
    <row r="7" spans="1:12" s="52" customFormat="1" ht="38.25">
      <c r="A7" s="50" t="s">
        <v>9</v>
      </c>
      <c r="B7" s="50" t="s">
        <v>10</v>
      </c>
      <c r="C7" s="50" t="s">
        <v>11</v>
      </c>
      <c r="D7" s="50" t="s">
        <v>12</v>
      </c>
      <c r="E7" s="55" t="s">
        <v>32</v>
      </c>
      <c r="F7" s="55"/>
      <c r="G7" s="55"/>
      <c r="H7" s="55"/>
      <c r="I7" s="55"/>
      <c r="J7" s="55" t="s">
        <v>31</v>
      </c>
      <c r="K7" s="53" t="s">
        <v>113</v>
      </c>
      <c r="L7" s="53" t="s">
        <v>114</v>
      </c>
    </row>
    <row r="8" spans="1:12" s="52" customFormat="1" ht="51">
      <c r="A8" s="50" t="s">
        <v>13</v>
      </c>
      <c r="B8" s="50" t="s">
        <v>14</v>
      </c>
      <c r="C8" s="50" t="s">
        <v>11</v>
      </c>
      <c r="D8" s="50"/>
      <c r="E8" s="55"/>
      <c r="F8" s="55"/>
      <c r="G8" s="55" t="s">
        <v>32</v>
      </c>
      <c r="H8" s="55"/>
      <c r="I8" s="55"/>
      <c r="J8" s="55" t="s">
        <v>31</v>
      </c>
      <c r="K8" s="53" t="s">
        <v>115</v>
      </c>
      <c r="L8" s="53" t="s">
        <v>116</v>
      </c>
    </row>
    <row r="9" spans="1:12" s="52" customFormat="1" ht="12.75">
      <c r="A9" s="50" t="s">
        <v>15</v>
      </c>
      <c r="B9" s="50" t="s">
        <v>4</v>
      </c>
      <c r="C9" s="50"/>
      <c r="D9" s="50"/>
      <c r="E9" s="55"/>
      <c r="F9" s="55" t="s">
        <v>32</v>
      </c>
      <c r="G9" s="55"/>
      <c r="H9" s="55" t="s">
        <v>32</v>
      </c>
      <c r="I9" s="55"/>
      <c r="J9" s="55"/>
      <c r="K9" s="53" t="s">
        <v>16</v>
      </c>
      <c r="L9" s="53" t="s">
        <v>17</v>
      </c>
    </row>
    <row r="10" spans="1:12" s="52" customFormat="1" ht="38.25">
      <c r="A10" s="50" t="s">
        <v>18</v>
      </c>
      <c r="B10" s="50" t="s">
        <v>4</v>
      </c>
      <c r="C10" s="50" t="s">
        <v>5</v>
      </c>
      <c r="D10" s="50" t="s">
        <v>6</v>
      </c>
      <c r="E10" s="55" t="s">
        <v>31</v>
      </c>
      <c r="F10" s="55"/>
      <c r="G10" s="55"/>
      <c r="H10" s="55"/>
      <c r="I10" s="55"/>
      <c r="J10" s="55" t="s">
        <v>32</v>
      </c>
      <c r="K10" s="53" t="s">
        <v>117</v>
      </c>
      <c r="L10" s="53" t="s">
        <v>19</v>
      </c>
    </row>
    <row r="11" spans="1:12" s="52" customFormat="1" ht="38.25">
      <c r="A11" s="50" t="s">
        <v>20</v>
      </c>
      <c r="B11" s="50" t="s">
        <v>4</v>
      </c>
      <c r="C11" s="50" t="s">
        <v>5</v>
      </c>
      <c r="D11" s="50" t="s">
        <v>6</v>
      </c>
      <c r="E11" s="55"/>
      <c r="F11" s="55" t="s">
        <v>32</v>
      </c>
      <c r="G11" s="55"/>
      <c r="H11" s="55"/>
      <c r="I11" s="55"/>
      <c r="J11" s="55" t="s">
        <v>32</v>
      </c>
      <c r="K11" s="53" t="s">
        <v>118</v>
      </c>
      <c r="L11" s="53" t="s">
        <v>119</v>
      </c>
    </row>
    <row r="12" spans="1:12" s="52" customFormat="1" ht="38.25">
      <c r="A12" s="50" t="s">
        <v>21</v>
      </c>
      <c r="B12" s="50" t="s">
        <v>4</v>
      </c>
      <c r="C12" s="50" t="s">
        <v>5</v>
      </c>
      <c r="D12" s="50" t="s">
        <v>6</v>
      </c>
      <c r="E12" s="55" t="s">
        <v>32</v>
      </c>
      <c r="F12" s="55"/>
      <c r="G12" s="55"/>
      <c r="H12" s="55"/>
      <c r="I12" s="55" t="s">
        <v>32</v>
      </c>
      <c r="J12" s="55"/>
      <c r="K12" s="53" t="s">
        <v>120</v>
      </c>
      <c r="L12" s="53" t="s">
        <v>22</v>
      </c>
    </row>
    <row r="13" spans="1:12" s="52" customFormat="1" ht="25.5">
      <c r="A13" s="50" t="s">
        <v>23</v>
      </c>
      <c r="B13" s="50" t="s">
        <v>4</v>
      </c>
      <c r="C13" s="50" t="s">
        <v>11</v>
      </c>
      <c r="D13" s="50" t="s">
        <v>6</v>
      </c>
      <c r="E13" s="55"/>
      <c r="F13" s="55" t="s">
        <v>32</v>
      </c>
      <c r="G13" s="55"/>
      <c r="H13" s="55"/>
      <c r="I13" s="55"/>
      <c r="J13" s="55" t="s">
        <v>32</v>
      </c>
      <c r="K13" s="53" t="s">
        <v>121</v>
      </c>
      <c r="L13" s="53" t="s">
        <v>122</v>
      </c>
    </row>
    <row r="14" spans="1:12" s="52" customFormat="1" ht="25.5">
      <c r="A14" s="50" t="s">
        <v>24</v>
      </c>
      <c r="B14" s="50" t="s">
        <v>4</v>
      </c>
      <c r="C14" s="50" t="s">
        <v>5</v>
      </c>
      <c r="D14" s="50" t="s">
        <v>6</v>
      </c>
      <c r="E14" s="55"/>
      <c r="F14" s="55" t="s">
        <v>32</v>
      </c>
      <c r="G14" s="55"/>
      <c r="H14" s="55"/>
      <c r="I14" s="55"/>
      <c r="J14" s="55" t="s">
        <v>32</v>
      </c>
      <c r="K14" s="53" t="s">
        <v>123</v>
      </c>
      <c r="L14" s="53" t="s">
        <v>124</v>
      </c>
    </row>
    <row r="15" spans="1:12" s="52" customFormat="1" ht="25.5">
      <c r="A15" s="50" t="s">
        <v>25</v>
      </c>
      <c r="B15" s="50" t="s">
        <v>26</v>
      </c>
      <c r="C15" s="50"/>
      <c r="D15" s="50" t="s">
        <v>27</v>
      </c>
      <c r="E15" s="55"/>
      <c r="F15" s="55" t="s">
        <v>32</v>
      </c>
      <c r="G15" s="55"/>
      <c r="H15" s="55"/>
      <c r="I15" s="55" t="s">
        <v>32</v>
      </c>
      <c r="J15" s="55"/>
      <c r="K15" s="53" t="s">
        <v>28</v>
      </c>
      <c r="L15" s="53" t="s">
        <v>125</v>
      </c>
    </row>
    <row r="16" spans="1:12" s="52" customFormat="1" ht="25.5">
      <c r="A16" s="50" t="s">
        <v>29</v>
      </c>
      <c r="B16" s="50" t="s">
        <v>30</v>
      </c>
      <c r="C16" s="50"/>
      <c r="D16" s="50"/>
      <c r="E16" s="55"/>
      <c r="F16" s="55"/>
      <c r="G16" s="55" t="s">
        <v>32</v>
      </c>
      <c r="H16" s="55"/>
      <c r="I16" s="55"/>
      <c r="J16" s="55" t="s">
        <v>32</v>
      </c>
      <c r="K16" s="53" t="s">
        <v>33</v>
      </c>
      <c r="L16" s="53" t="s">
        <v>34</v>
      </c>
    </row>
    <row r="17" spans="1:12" s="52" customFormat="1" ht="25.5">
      <c r="A17" s="50" t="s">
        <v>35</v>
      </c>
      <c r="B17" s="50" t="s">
        <v>30</v>
      </c>
      <c r="C17" s="50"/>
      <c r="D17" s="50" t="s">
        <v>36</v>
      </c>
      <c r="E17" s="55"/>
      <c r="F17" s="55" t="s">
        <v>31</v>
      </c>
      <c r="G17" s="55"/>
      <c r="H17" s="55"/>
      <c r="I17" s="55"/>
      <c r="J17" s="55" t="s">
        <v>32</v>
      </c>
      <c r="K17" s="53" t="s">
        <v>126</v>
      </c>
      <c r="L17" s="53" t="s">
        <v>37</v>
      </c>
    </row>
    <row r="18" spans="1:12" s="52" customFormat="1" ht="12.75">
      <c r="A18" s="50" t="s">
        <v>38</v>
      </c>
      <c r="B18" s="50"/>
      <c r="C18" s="50"/>
      <c r="D18" s="50" t="s">
        <v>36</v>
      </c>
      <c r="E18" s="55" t="s">
        <v>32</v>
      </c>
      <c r="F18" s="55"/>
      <c r="G18" s="55"/>
      <c r="H18" s="55" t="s">
        <v>32</v>
      </c>
      <c r="I18" s="55"/>
      <c r="J18" s="55"/>
      <c r="K18" s="53" t="s">
        <v>39</v>
      </c>
      <c r="L18" s="53" t="s">
        <v>40</v>
      </c>
    </row>
    <row r="19" spans="1:12" s="52" customFormat="1" ht="12.75">
      <c r="A19" s="50" t="s">
        <v>41</v>
      </c>
      <c r="B19" s="50" t="s">
        <v>30</v>
      </c>
      <c r="C19" s="50"/>
      <c r="D19" s="50" t="s">
        <v>36</v>
      </c>
      <c r="E19" s="55"/>
      <c r="F19" s="55" t="s">
        <v>32</v>
      </c>
      <c r="G19" s="55"/>
      <c r="H19" s="55"/>
      <c r="I19" s="55"/>
      <c r="J19" s="55" t="s">
        <v>32</v>
      </c>
      <c r="K19" s="53" t="s">
        <v>43</v>
      </c>
      <c r="L19" s="53" t="s">
        <v>44</v>
      </c>
    </row>
    <row r="20" spans="1:12" s="52" customFormat="1" ht="12.75">
      <c r="A20" s="50" t="s">
        <v>45</v>
      </c>
      <c r="B20" s="50" t="s">
        <v>46</v>
      </c>
      <c r="C20" s="50"/>
      <c r="D20" s="50" t="s">
        <v>27</v>
      </c>
      <c r="E20" s="55"/>
      <c r="F20" s="55" t="s">
        <v>32</v>
      </c>
      <c r="G20" s="55"/>
      <c r="H20" s="55"/>
      <c r="I20" s="55"/>
      <c r="J20" s="55" t="s">
        <v>32</v>
      </c>
      <c r="K20" s="53" t="s">
        <v>47</v>
      </c>
      <c r="L20" s="53" t="s">
        <v>48</v>
      </c>
    </row>
    <row r="21" spans="1:12" s="52" customFormat="1" ht="25.5">
      <c r="A21" s="50" t="s">
        <v>49</v>
      </c>
      <c r="B21" s="50" t="s">
        <v>30</v>
      </c>
      <c r="C21" s="50"/>
      <c r="D21" s="50" t="s">
        <v>36</v>
      </c>
      <c r="E21" s="55"/>
      <c r="F21" s="55" t="s">
        <v>32</v>
      </c>
      <c r="G21" s="55"/>
      <c r="H21" s="55"/>
      <c r="I21" s="55"/>
      <c r="J21" s="55" t="s">
        <v>32</v>
      </c>
      <c r="K21" s="53" t="s">
        <v>34</v>
      </c>
      <c r="L21" s="53" t="s">
        <v>127</v>
      </c>
    </row>
    <row r="22" spans="1:12" s="52" customFormat="1" ht="12.75">
      <c r="A22" s="50" t="s">
        <v>54</v>
      </c>
      <c r="B22" s="50" t="s">
        <v>30</v>
      </c>
      <c r="C22" s="50"/>
      <c r="D22" s="50" t="s">
        <v>50</v>
      </c>
      <c r="E22" s="55" t="s">
        <v>32</v>
      </c>
      <c r="F22" s="55"/>
      <c r="G22" s="55"/>
      <c r="H22" s="55"/>
      <c r="I22" s="55"/>
      <c r="J22" s="55" t="s">
        <v>32</v>
      </c>
      <c r="K22" s="53" t="s">
        <v>51</v>
      </c>
      <c r="L22" s="53" t="s">
        <v>52</v>
      </c>
    </row>
    <row r="23" spans="1:12" s="52" customFormat="1" ht="12.75">
      <c r="A23" s="50" t="s">
        <v>53</v>
      </c>
      <c r="B23" s="50" t="s">
        <v>30</v>
      </c>
      <c r="C23" s="50"/>
      <c r="D23" s="50" t="s">
        <v>50</v>
      </c>
      <c r="E23" s="55"/>
      <c r="F23" s="55"/>
      <c r="G23" s="55" t="s">
        <v>32</v>
      </c>
      <c r="H23" s="55"/>
      <c r="I23" s="55"/>
      <c r="J23" s="55" t="s">
        <v>32</v>
      </c>
      <c r="K23" s="53" t="s">
        <v>55</v>
      </c>
      <c r="L23" s="53" t="s">
        <v>56</v>
      </c>
    </row>
    <row r="24" spans="1:12" s="52" customFormat="1" ht="38.25">
      <c r="A24" s="50" t="s">
        <v>57</v>
      </c>
      <c r="B24" s="50" t="s">
        <v>58</v>
      </c>
      <c r="C24" s="50"/>
      <c r="D24" s="50" t="s">
        <v>59</v>
      </c>
      <c r="E24" s="55"/>
      <c r="F24" s="55" t="s">
        <v>32</v>
      </c>
      <c r="G24" s="55"/>
      <c r="H24" s="55"/>
      <c r="I24" s="55"/>
      <c r="J24" s="55" t="s">
        <v>32</v>
      </c>
      <c r="K24" s="53" t="s">
        <v>128</v>
      </c>
      <c r="L24" s="53" t="s">
        <v>60</v>
      </c>
    </row>
    <row r="25" spans="1:12" s="52" customFormat="1" ht="25.5">
      <c r="A25" s="50" t="s">
        <v>61</v>
      </c>
      <c r="B25" s="50" t="s">
        <v>58</v>
      </c>
      <c r="C25" s="50"/>
      <c r="D25" s="50" t="s">
        <v>59</v>
      </c>
      <c r="E25" s="55"/>
      <c r="F25" s="55" t="s">
        <v>32</v>
      </c>
      <c r="G25" s="55"/>
      <c r="H25" s="55"/>
      <c r="I25" s="55"/>
      <c r="J25" s="55" t="s">
        <v>32</v>
      </c>
      <c r="K25" s="53" t="s">
        <v>62</v>
      </c>
      <c r="L25" s="53" t="s">
        <v>129</v>
      </c>
    </row>
    <row r="26" spans="1:12" s="52" customFormat="1" ht="12.75">
      <c r="A26" s="50" t="s">
        <v>63</v>
      </c>
      <c r="B26" s="50" t="s">
        <v>30</v>
      </c>
      <c r="C26" s="50"/>
      <c r="D26" s="50" t="s">
        <v>50</v>
      </c>
      <c r="E26" s="55" t="s">
        <v>32</v>
      </c>
      <c r="F26" s="55"/>
      <c r="G26" s="55"/>
      <c r="H26" s="55" t="s">
        <v>32</v>
      </c>
      <c r="I26" s="55"/>
      <c r="J26" s="55"/>
      <c r="K26" s="53" t="s">
        <v>64</v>
      </c>
      <c r="L26" s="53" t="s">
        <v>65</v>
      </c>
    </row>
    <row r="27" spans="1:12" s="52" customFormat="1" ht="25.5">
      <c r="A27" s="50" t="s">
        <v>66</v>
      </c>
      <c r="B27" s="50" t="s">
        <v>58</v>
      </c>
      <c r="C27" s="50"/>
      <c r="D27" s="50" t="s">
        <v>58</v>
      </c>
      <c r="E27" s="55" t="s">
        <v>32</v>
      </c>
      <c r="F27" s="55"/>
      <c r="G27" s="55"/>
      <c r="H27" s="55"/>
      <c r="I27" s="55" t="s">
        <v>32</v>
      </c>
      <c r="J27" s="55"/>
      <c r="K27" s="53" t="s">
        <v>130</v>
      </c>
      <c r="L27" s="53" t="s">
        <v>67</v>
      </c>
    </row>
    <row r="28" spans="1:12" s="52" customFormat="1" ht="12.75">
      <c r="A28" s="50" t="s">
        <v>68</v>
      </c>
      <c r="B28" s="50" t="s">
        <v>30</v>
      </c>
      <c r="C28" s="50"/>
      <c r="D28" s="50" t="s">
        <v>36</v>
      </c>
      <c r="E28" s="55"/>
      <c r="F28" s="55" t="s">
        <v>32</v>
      </c>
      <c r="G28" s="55"/>
      <c r="H28" s="55"/>
      <c r="I28" s="55"/>
      <c r="J28" s="55" t="s">
        <v>32</v>
      </c>
      <c r="K28" s="53" t="s">
        <v>69</v>
      </c>
      <c r="L28" s="53" t="s">
        <v>70</v>
      </c>
    </row>
    <row r="29" spans="1:12" s="52" customFormat="1" ht="12.75">
      <c r="A29" s="50" t="s">
        <v>71</v>
      </c>
      <c r="B29" s="50" t="s">
        <v>30</v>
      </c>
      <c r="C29" s="50"/>
      <c r="D29" s="50" t="s">
        <v>36</v>
      </c>
      <c r="E29" s="55"/>
      <c r="F29" s="55" t="s">
        <v>32</v>
      </c>
      <c r="G29" s="55"/>
      <c r="H29" s="55"/>
      <c r="I29" s="55"/>
      <c r="J29" s="55" t="s">
        <v>32</v>
      </c>
      <c r="K29" s="53" t="s">
        <v>72</v>
      </c>
      <c r="L29" s="53" t="s">
        <v>73</v>
      </c>
    </row>
    <row r="30" spans="1:12" s="52" customFormat="1" ht="12.75">
      <c r="A30" s="50" t="s">
        <v>74</v>
      </c>
      <c r="B30" s="50" t="s">
        <v>58</v>
      </c>
      <c r="C30" s="50"/>
      <c r="D30" s="50" t="s">
        <v>59</v>
      </c>
      <c r="E30" s="55"/>
      <c r="F30" s="55" t="s">
        <v>32</v>
      </c>
      <c r="G30" s="55"/>
      <c r="H30" s="55"/>
      <c r="I30" s="55"/>
      <c r="J30" s="55" t="s">
        <v>32</v>
      </c>
      <c r="K30" s="53" t="s">
        <v>78</v>
      </c>
      <c r="L30" s="53" t="s">
        <v>79</v>
      </c>
    </row>
    <row r="31" spans="1:12" s="52" customFormat="1" ht="12.75">
      <c r="A31" s="50" t="s">
        <v>77</v>
      </c>
      <c r="B31" s="50" t="s">
        <v>58</v>
      </c>
      <c r="C31" s="50"/>
      <c r="D31" s="50" t="s">
        <v>59</v>
      </c>
      <c r="E31" s="55"/>
      <c r="F31" s="55"/>
      <c r="G31" s="55" t="s">
        <v>32</v>
      </c>
      <c r="H31" s="55"/>
      <c r="I31" s="55"/>
      <c r="J31" s="55" t="s">
        <v>42</v>
      </c>
      <c r="K31" s="53" t="s">
        <v>75</v>
      </c>
      <c r="L31" s="53" t="s">
        <v>76</v>
      </c>
    </row>
    <row r="32" spans="1:12" s="52" customFormat="1" ht="25.5">
      <c r="A32" s="50" t="s">
        <v>80</v>
      </c>
      <c r="B32" s="50" t="s">
        <v>58</v>
      </c>
      <c r="C32" s="50"/>
      <c r="D32" s="50" t="s">
        <v>59</v>
      </c>
      <c r="E32" s="55"/>
      <c r="F32" s="55" t="s">
        <v>32</v>
      </c>
      <c r="G32" s="55"/>
      <c r="H32" s="55"/>
      <c r="I32" s="55" t="s">
        <v>32</v>
      </c>
      <c r="J32" s="55"/>
      <c r="K32" s="53" t="s">
        <v>81</v>
      </c>
      <c r="L32" s="53" t="s">
        <v>82</v>
      </c>
    </row>
    <row r="33" spans="1:12" s="52" customFormat="1" ht="12.75">
      <c r="A33" s="50" t="s">
        <v>83</v>
      </c>
      <c r="B33" s="50" t="s">
        <v>58</v>
      </c>
      <c r="C33" s="50"/>
      <c r="D33" s="50" t="s">
        <v>59</v>
      </c>
      <c r="E33" s="55"/>
      <c r="F33" s="55" t="s">
        <v>32</v>
      </c>
      <c r="G33" s="55"/>
      <c r="H33" s="55"/>
      <c r="I33" s="55" t="s">
        <v>32</v>
      </c>
      <c r="J33" s="55"/>
      <c r="K33" s="53" t="s">
        <v>84</v>
      </c>
      <c r="L33" s="53" t="s">
        <v>85</v>
      </c>
    </row>
    <row r="34" spans="1:12" s="52" customFormat="1" ht="12.75">
      <c r="A34" s="50" t="s">
        <v>86</v>
      </c>
      <c r="B34" s="50" t="s">
        <v>30</v>
      </c>
      <c r="C34" s="50"/>
      <c r="D34" s="50" t="s">
        <v>36</v>
      </c>
      <c r="E34" s="55"/>
      <c r="F34" s="55"/>
      <c r="G34" s="55" t="s">
        <v>32</v>
      </c>
      <c r="H34" s="55"/>
      <c r="I34" s="55"/>
      <c r="J34" s="55" t="s">
        <v>32</v>
      </c>
      <c r="K34" s="53" t="s">
        <v>87</v>
      </c>
      <c r="L34" s="53" t="s">
        <v>88</v>
      </c>
    </row>
  </sheetData>
  <sheetProtection/>
  <mergeCells count="3">
    <mergeCell ref="H4:J4"/>
    <mergeCell ref="E4:G4"/>
    <mergeCell ref="B4:D4"/>
  </mergeCells>
  <printOptions/>
  <pageMargins left="0.75" right="0.75" top="1" bottom="1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Clean Consult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 </cp:lastModifiedBy>
  <cp:lastPrinted>2008-07-07T13:37:05Z</cp:lastPrinted>
  <dcterms:created xsi:type="dcterms:W3CDTF">2008-07-07T08:51:27Z</dcterms:created>
  <dcterms:modified xsi:type="dcterms:W3CDTF">2008-11-11T10:44:20Z</dcterms:modified>
  <cp:category/>
  <cp:version/>
  <cp:contentType/>
  <cp:contentStatus/>
</cp:coreProperties>
</file>